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095" tabRatio="862" activeTab="5"/>
  </bookViews>
  <sheets>
    <sheet name="RRHH" sheetId="1" r:id="rId1"/>
    <sheet name="OPERACION" sheetId="2" r:id="rId2"/>
    <sheet name="INVERSION" sheetId="3" r:id="rId3"/>
    <sheet name="ADMINISTRACIÓN" sheetId="4" r:id="rId4"/>
    <sheet name="PRESUPUESTO CONSOLIDADO" sheetId="5" r:id="rId5"/>
    <sheet name="VALIDACIONES" sheetId="6" r:id="rId6"/>
  </sheets>
  <definedNames>
    <definedName name="_ftn1" localSheetId="2">'INVERSION'!#REF!</definedName>
    <definedName name="_ftnref1" localSheetId="2">'INVERSION'!$C$5</definedName>
    <definedName name="_xlnm.Print_Area" localSheetId="2">'INVERSION'!$A$1:$E$14</definedName>
  </definedNames>
  <calcPr fullCalcOnLoad="1"/>
</workbook>
</file>

<file path=xl/sharedStrings.xml><?xml version="1.0" encoding="utf-8"?>
<sst xmlns="http://schemas.openxmlformats.org/spreadsheetml/2006/main" count="109" uniqueCount="80">
  <si>
    <t>Cuentas</t>
  </si>
  <si>
    <t>Solicitado a InnovaChile ($)</t>
  </si>
  <si>
    <t>Total ($)</t>
  </si>
  <si>
    <t>Gastos de Inversión</t>
  </si>
  <si>
    <t>Recursos Humanos</t>
  </si>
  <si>
    <t>Gastos de Operación</t>
  </si>
  <si>
    <t>TOTAL ($)</t>
  </si>
  <si>
    <t>Porcentajes %</t>
  </si>
  <si>
    <t>Valorizado</t>
  </si>
  <si>
    <t>Total Inversión</t>
  </si>
  <si>
    <t>Total Recursos Humanos</t>
  </si>
  <si>
    <t xml:space="preserve">Total Operación </t>
  </si>
  <si>
    <t>TOTAL $</t>
  </si>
  <si>
    <t>Total</t>
  </si>
  <si>
    <t>RECURSOS HUMANOS</t>
  </si>
  <si>
    <t xml:space="preserve">Nombre </t>
  </si>
  <si>
    <t>Especificación del Cargo</t>
  </si>
  <si>
    <t>Costo unitario</t>
  </si>
  <si>
    <t xml:space="preserve">Total </t>
  </si>
  <si>
    <t xml:space="preserve">GASTOS DE OPERACIÓN </t>
  </si>
  <si>
    <t>Ítem</t>
  </si>
  <si>
    <t>Descripción del Gasto</t>
  </si>
  <si>
    <t>Cuentas Financiables</t>
  </si>
  <si>
    <t>Total $</t>
  </si>
  <si>
    <t>N° Cotización</t>
  </si>
  <si>
    <t>1.- GASTOS DE INVERSIÓN</t>
  </si>
  <si>
    <t xml:space="preserve">Nº 
Actividad del Plan
</t>
  </si>
  <si>
    <t>2.- GASTOS DE RECURSOS HUMANOS</t>
  </si>
  <si>
    <t>3.- GASTOS DE OPERACIÓN</t>
  </si>
  <si>
    <t>Pasajes</t>
  </si>
  <si>
    <t>Aporte Innova $</t>
  </si>
  <si>
    <t>Aporte Beneficiario (postulante) $</t>
  </si>
  <si>
    <t>Actividades que se asocian al uso del bien</t>
  </si>
  <si>
    <t>Detalle y descripción del bien</t>
  </si>
  <si>
    <t>Pecuniario</t>
  </si>
  <si>
    <t>Valorado</t>
  </si>
  <si>
    <t>Aporte Beneficiario (Postulante) ($)</t>
  </si>
  <si>
    <t>Total InnovaChile RRHH</t>
  </si>
  <si>
    <r>
      <t xml:space="preserve">Tiempo </t>
    </r>
    <r>
      <rPr>
        <b/>
        <sz val="9"/>
        <color indexed="8"/>
        <rFont val="Calibri"/>
        <family val="2"/>
      </rPr>
      <t>Nº HH</t>
    </r>
    <r>
      <rPr>
        <b/>
        <sz val="10"/>
        <color indexed="10"/>
        <rFont val="Calibri"/>
        <family val="2"/>
      </rPr>
      <t xml:space="preserve"> (*)</t>
    </r>
  </si>
  <si>
    <r>
      <rPr>
        <b/>
        <sz val="11"/>
        <color indexed="10"/>
        <rFont val="Calibri"/>
        <family val="2"/>
      </rPr>
      <t>(*)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En relación a una jornada de dedicación completa máxima de 180 hrs. al mes.</t>
    </r>
  </si>
  <si>
    <r>
      <rPr>
        <b/>
        <sz val="11"/>
        <color indexed="8"/>
        <rFont val="Calibri"/>
        <family val="2"/>
      </rPr>
      <t>Nota 1:</t>
    </r>
    <r>
      <rPr>
        <sz val="11"/>
        <color indexed="8"/>
        <rFont val="Calibri"/>
        <family val="2"/>
      </rPr>
      <t xml:space="preserve"> Recordar anexar antecedentes curriculares de los Recursos Humanos (ver formulario de postulación técnica), señalando horas comprometidas en otros proyectos de InnovaChile.</t>
    </r>
  </si>
  <si>
    <r>
      <rPr>
        <b/>
        <sz val="11"/>
        <rFont val="Calibri"/>
        <family val="2"/>
      </rPr>
      <t>Nota</t>
    </r>
    <r>
      <rPr>
        <sz val="11"/>
        <rFont val="Calibri"/>
        <family val="2"/>
      </rPr>
      <t>: El monto presupuestado para esta cuenta, se encuentra regulada en la letra c) del punto 3.4, de las Bases Administrativas Generales, asi como en la letra g) punto 5 de las bases tecnicas del instrumento.</t>
    </r>
  </si>
  <si>
    <t>6.- VALIDACIONES</t>
  </si>
  <si>
    <t>Rellenar el siguiente cuadro, para corroborar pertinencia de proyecto</t>
  </si>
  <si>
    <t>Monto $</t>
  </si>
  <si>
    <t>Costo total proyecto</t>
  </si>
  <si>
    <t>Total Subsidio solicitado</t>
  </si>
  <si>
    <t>No modificar ni eliminar</t>
  </si>
  <si>
    <t>Total Innova $</t>
  </si>
  <si>
    <t>Otros</t>
  </si>
  <si>
    <t>Descripción del Cargo / Gasto</t>
  </si>
  <si>
    <t>4.- PRESUPUESTO CONSOLIDADO DETALLADO</t>
  </si>
  <si>
    <t>5.- PRESUPUESTO CONSOLIDADO</t>
  </si>
  <si>
    <t>Total cuenta Inversión</t>
  </si>
  <si>
    <t>Aporte Innova Cuenta Inversion</t>
  </si>
  <si>
    <t>Profesional a contratar</t>
  </si>
  <si>
    <t>Adquisición de equipamiento</t>
  </si>
  <si>
    <t>Aporte Innova Máximo Inversión</t>
  </si>
  <si>
    <t>Congreso</t>
  </si>
  <si>
    <t>Viáticos</t>
  </si>
  <si>
    <t>Costo Garantía</t>
  </si>
  <si>
    <t>Materiales y/o Fungibles</t>
  </si>
  <si>
    <t>Chequeo para verificar cumplimiento de presupuesto de acuerdo a bases del instrumento
Pymes</t>
  </si>
  <si>
    <r>
      <rPr>
        <b/>
        <sz val="11"/>
        <color indexed="8"/>
        <rFont val="Calibri"/>
        <family val="2"/>
      </rPr>
      <t>Nota 2:</t>
    </r>
    <r>
      <rPr>
        <sz val="11"/>
        <color theme="1"/>
        <rFont val="Calibri"/>
        <family val="2"/>
      </rPr>
      <t xml:space="preserve"> Considerar montos máximos menuales financiados por InnovaChile dependiendo del grado del profesional (ver bases técnicas del instrumento)</t>
    </r>
  </si>
  <si>
    <t xml:space="preserve">Monto Máx. Innova  </t>
  </si>
  <si>
    <t>Equipo</t>
  </si>
  <si>
    <t>Total aportes (pecuniarios y/o valorizados) empresa</t>
  </si>
  <si>
    <t>Total Gastos de Administración</t>
  </si>
  <si>
    <t>4.- GASTOS DE ADMINISTRACIÓN</t>
  </si>
  <si>
    <t>GASTOS DE ADMINISTRACIÓN</t>
  </si>
  <si>
    <t>Sexo profesional</t>
  </si>
  <si>
    <t>Gastos administración</t>
  </si>
  <si>
    <t>Aporte Innova Máximo Gastos de administración</t>
  </si>
  <si>
    <t>Aporte  empresa</t>
  </si>
  <si>
    <t>Aporte pecuniario empresa</t>
  </si>
  <si>
    <t>Total aportes pecuniarios empresa</t>
  </si>
  <si>
    <t>% de Co-financiamiento Innova (Hombre)</t>
  </si>
  <si>
    <t>% de Co-financiamiento Innova (Mujer)</t>
  </si>
  <si>
    <t>MASCULINO</t>
  </si>
  <si>
    <t>FEMENINO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</si>
</sst>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-&quot;$&quot;\ * #,##0.0_-;\-&quot;$&quot;\ * #,##0.0_-;_-&quot;$&quot;\ * &quot;-&quot;??_-;_-@_-"/>
    <numFmt numFmtId="177" formatCode="_-&quot;$&quot;\ * #,##0_-;\-&quot;$&quot;\ * #,##0_-;_-&quot;$&quot;\ * &quot;-&quot;??_-;_-@_-"/>
    <numFmt numFmtId="178" formatCode="0.0%"/>
    <numFmt numFmtId="179" formatCode="_-[$$-340A]\ * #,##0_-;\-[$$-340A]\ * #,##0_-;_-[$$-340A]\ * &quot;-&quot;??_-;_-@_-"/>
    <numFmt numFmtId="180" formatCode="0.0000000000"/>
    <numFmt numFmtId="181" formatCode="&quot;$&quot;\ #,##0"/>
    <numFmt numFmtId="182" formatCode="0.0"/>
    <numFmt numFmtId="183" formatCode="_-&quot;$&quot;\ * #,##0.000_-;\-&quot;$&quot;\ * #,##0.000_-;_-&quot;$&quot;\ * &quot;-&quot;??_-;_-@_-"/>
    <numFmt numFmtId="184" formatCode="&quot;$&quot;\ #,##0.0"/>
    <numFmt numFmtId="185" formatCode="&quot;$&quot;\ #,##0.00"/>
    <numFmt numFmtId="186" formatCode="&quot;$&quot;\ #,##0.000"/>
    <numFmt numFmtId="187" formatCode="&quot;$&quot;\ #,##0.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b/>
      <sz val="14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0" fontId="51" fillId="33" borderId="10" xfId="0" applyFont="1" applyFill="1" applyBorder="1" applyAlignment="1">
      <alignment horizontal="center" vertical="top" wrapText="1"/>
    </xf>
    <xf numFmtId="0" fontId="52" fillId="0" borderId="11" xfId="0" applyFont="1" applyBorder="1" applyAlignment="1">
      <alignment horizontal="justify" vertical="top" wrapText="1"/>
    </xf>
    <xf numFmtId="0" fontId="52" fillId="0" borderId="11" xfId="0" applyFont="1" applyBorder="1" applyAlignment="1">
      <alignment vertical="top" wrapText="1"/>
    </xf>
    <xf numFmtId="177" fontId="52" fillId="0" borderId="11" xfId="50" applyNumberFormat="1" applyFont="1" applyBorder="1" applyAlignment="1">
      <alignment vertical="top" wrapText="1"/>
    </xf>
    <xf numFmtId="0" fontId="51" fillId="34" borderId="11" xfId="0" applyFont="1" applyFill="1" applyBorder="1" applyAlignment="1">
      <alignment horizontal="justify" vertical="top" wrapText="1"/>
    </xf>
    <xf numFmtId="177" fontId="51" fillId="34" borderId="11" xfId="50" applyNumberFormat="1" applyFont="1" applyFill="1" applyBorder="1" applyAlignment="1">
      <alignment horizontal="justify" vertical="top" wrapText="1"/>
    </xf>
    <xf numFmtId="177" fontId="52" fillId="0" borderId="11" xfId="50" applyNumberFormat="1" applyFont="1" applyBorder="1" applyAlignment="1">
      <alignment horizontal="justify" vertical="top" wrapText="1"/>
    </xf>
    <xf numFmtId="0" fontId="51" fillId="33" borderId="11" xfId="0" applyFont="1" applyFill="1" applyBorder="1" applyAlignment="1">
      <alignment horizontal="center" vertical="top" wrapText="1"/>
    </xf>
    <xf numFmtId="0" fontId="52" fillId="0" borderId="11" xfId="0" applyFont="1" applyBorder="1" applyAlignment="1">
      <alignment horizontal="left" vertical="top" wrapText="1"/>
    </xf>
    <xf numFmtId="0" fontId="49" fillId="34" borderId="11" xfId="0" applyFont="1" applyFill="1" applyBorder="1" applyAlignment="1">
      <alignment wrapText="1"/>
    </xf>
    <xf numFmtId="0" fontId="49" fillId="35" borderId="11" xfId="0" applyFont="1" applyFill="1" applyBorder="1" applyAlignment="1">
      <alignment wrapText="1"/>
    </xf>
    <xf numFmtId="177" fontId="49" fillId="34" borderId="11" xfId="50" applyNumberFormat="1" applyFont="1" applyFill="1" applyBorder="1" applyAlignment="1">
      <alignment wrapText="1"/>
    </xf>
    <xf numFmtId="177" fontId="52" fillId="0" borderId="11" xfId="50" applyNumberFormat="1" applyFont="1" applyBorder="1" applyAlignment="1">
      <alignment wrapText="1"/>
    </xf>
    <xf numFmtId="177" fontId="52" fillId="36" borderId="11" xfId="50" applyNumberFormat="1" applyFont="1" applyFill="1" applyBorder="1" applyAlignment="1">
      <alignment vertical="top" wrapText="1"/>
    </xf>
    <xf numFmtId="177" fontId="49" fillId="35" borderId="11" xfId="50" applyNumberFormat="1" applyFont="1" applyFill="1" applyBorder="1" applyAlignment="1">
      <alignment wrapText="1"/>
    </xf>
    <xf numFmtId="0" fontId="53" fillId="35" borderId="10" xfId="0" applyFont="1" applyFill="1" applyBorder="1" applyAlignment="1">
      <alignment horizontal="center" wrapText="1"/>
    </xf>
    <xf numFmtId="0" fontId="53" fillId="35" borderId="11" xfId="0" applyFont="1" applyFill="1" applyBorder="1" applyAlignment="1">
      <alignment horizontal="center" vertical="top" wrapText="1"/>
    </xf>
    <xf numFmtId="0" fontId="51" fillId="33" borderId="12" xfId="0" applyFont="1" applyFill="1" applyBorder="1" applyAlignment="1">
      <alignment horizontal="center" vertical="top" wrapText="1"/>
    </xf>
    <xf numFmtId="177" fontId="52" fillId="0" borderId="10" xfId="50" applyNumberFormat="1" applyFont="1" applyBorder="1" applyAlignment="1">
      <alignment horizontal="justify" vertical="top" wrapText="1"/>
    </xf>
    <xf numFmtId="0" fontId="53" fillId="33" borderId="13" xfId="0" applyFont="1" applyFill="1" applyBorder="1" applyAlignment="1">
      <alignment vertical="top" wrapText="1"/>
    </xf>
    <xf numFmtId="0" fontId="53" fillId="35" borderId="14" xfId="0" applyFont="1" applyFill="1" applyBorder="1" applyAlignment="1">
      <alignment horizontal="center" wrapText="1"/>
    </xf>
    <xf numFmtId="0" fontId="52" fillId="0" borderId="11" xfId="0" applyFont="1" applyFill="1" applyBorder="1" applyAlignment="1">
      <alignment horizontal="justify" vertical="top" wrapText="1"/>
    </xf>
    <xf numFmtId="177" fontId="52" fillId="0" borderId="11" xfId="50" applyNumberFormat="1" applyFont="1" applyFill="1" applyBorder="1" applyAlignment="1">
      <alignment horizontal="justify" vertical="top" wrapText="1"/>
    </xf>
    <xf numFmtId="0" fontId="54" fillId="0" borderId="11" xfId="0" applyFont="1" applyBorder="1" applyAlignment="1">
      <alignment wrapText="1"/>
    </xf>
    <xf numFmtId="0" fontId="53" fillId="7" borderId="14" xfId="0" applyFont="1" applyFill="1" applyBorder="1" applyAlignment="1">
      <alignment horizontal="center" vertical="top" wrapText="1"/>
    </xf>
    <xf numFmtId="0" fontId="53" fillId="7" borderId="11" xfId="0" applyFont="1" applyFill="1" applyBorder="1" applyAlignment="1">
      <alignment horizontal="center" vertical="top" wrapText="1"/>
    </xf>
    <xf numFmtId="177" fontId="52" fillId="7" borderId="11" xfId="50" applyNumberFormat="1" applyFont="1" applyFill="1" applyBorder="1" applyAlignment="1">
      <alignment wrapText="1"/>
    </xf>
    <xf numFmtId="178" fontId="49" fillId="35" borderId="11" xfId="54" applyNumberFormat="1" applyFont="1" applyFill="1" applyBorder="1" applyAlignment="1">
      <alignment wrapText="1"/>
    </xf>
    <xf numFmtId="0" fontId="51" fillId="34" borderId="15" xfId="0" applyFont="1" applyFill="1" applyBorder="1" applyAlignment="1">
      <alignment horizontal="justify" vertical="top" wrapText="1"/>
    </xf>
    <xf numFmtId="177" fontId="52" fillId="0" borderId="16" xfId="50" applyNumberFormat="1" applyFont="1" applyBorder="1" applyAlignment="1">
      <alignment vertical="top" wrapText="1"/>
    </xf>
    <xf numFmtId="177" fontId="51" fillId="34" borderId="16" xfId="50" applyNumberFormat="1" applyFont="1" applyFill="1" applyBorder="1" applyAlignment="1">
      <alignment horizontal="justify" vertical="top" wrapText="1"/>
    </xf>
    <xf numFmtId="177" fontId="49" fillId="34" borderId="17" xfId="0" applyNumberFormat="1" applyFont="1" applyFill="1" applyBorder="1" applyAlignment="1">
      <alignment/>
    </xf>
    <xf numFmtId="3" fontId="52" fillId="0" borderId="11" xfId="0" applyNumberFormat="1" applyFont="1" applyBorder="1" applyAlignment="1">
      <alignment vertical="top" wrapText="1"/>
    </xf>
    <xf numFmtId="177" fontId="52" fillId="0" borderId="15" xfId="50" applyNumberFormat="1" applyFont="1" applyBorder="1" applyAlignment="1">
      <alignment vertical="top" wrapText="1"/>
    </xf>
    <xf numFmtId="177" fontId="52" fillId="0" borderId="18" xfId="50" applyNumberFormat="1" applyFont="1" applyBorder="1" applyAlignment="1">
      <alignment vertical="top" wrapText="1"/>
    </xf>
    <xf numFmtId="177" fontId="0" fillId="0" borderId="0" xfId="0" applyNumberFormat="1" applyAlignment="1">
      <alignment/>
    </xf>
    <xf numFmtId="0" fontId="51" fillId="0" borderId="11" xfId="0" applyFont="1" applyBorder="1" applyAlignment="1">
      <alignment horizontal="left" vertical="top" wrapText="1"/>
    </xf>
    <xf numFmtId="0" fontId="53" fillId="0" borderId="19" xfId="0" applyFont="1" applyBorder="1" applyAlignment="1">
      <alignment vertical="center"/>
    </xf>
    <xf numFmtId="0" fontId="53" fillId="0" borderId="20" xfId="0" applyFont="1" applyBorder="1" applyAlignment="1">
      <alignment vertical="center"/>
    </xf>
    <xf numFmtId="0" fontId="51" fillId="0" borderId="0" xfId="0" applyFont="1" applyFill="1" applyBorder="1" applyAlignment="1">
      <alignment horizontal="justify" vertical="top" wrapText="1"/>
    </xf>
    <xf numFmtId="177" fontId="51" fillId="0" borderId="0" xfId="50" applyNumberFormat="1" applyFont="1" applyFill="1" applyBorder="1" applyAlignment="1">
      <alignment horizontal="justify" vertical="top" wrapText="1"/>
    </xf>
    <xf numFmtId="0" fontId="53" fillId="0" borderId="15" xfId="0" applyFont="1" applyBorder="1" applyAlignment="1">
      <alignment wrapText="1"/>
    </xf>
    <xf numFmtId="0" fontId="53" fillId="35" borderId="15" xfId="0" applyFont="1" applyFill="1" applyBorder="1" applyAlignment="1">
      <alignment wrapText="1"/>
    </xf>
    <xf numFmtId="0" fontId="53" fillId="35" borderId="13" xfId="0" applyFont="1" applyFill="1" applyBorder="1" applyAlignment="1">
      <alignment horizontal="center" vertical="top" wrapText="1"/>
    </xf>
    <xf numFmtId="0" fontId="53" fillId="35" borderId="13" xfId="0" applyFont="1" applyFill="1" applyBorder="1" applyAlignment="1">
      <alignment horizontal="center" wrapText="1"/>
    </xf>
    <xf numFmtId="177" fontId="55" fillId="0" borderId="13" xfId="50" applyNumberFormat="1" applyFont="1" applyBorder="1" applyAlignment="1">
      <alignment wrapText="1"/>
    </xf>
    <xf numFmtId="177" fontId="55" fillId="35" borderId="13" xfId="50" applyNumberFormat="1" applyFont="1" applyFill="1" applyBorder="1" applyAlignment="1">
      <alignment wrapText="1"/>
    </xf>
    <xf numFmtId="177" fontId="53" fillId="35" borderId="13" xfId="50" applyNumberFormat="1" applyFont="1" applyFill="1" applyBorder="1" applyAlignment="1">
      <alignment wrapText="1"/>
    </xf>
    <xf numFmtId="177" fontId="52" fillId="0" borderId="13" xfId="50" applyNumberFormat="1" applyFont="1" applyBorder="1" applyAlignment="1">
      <alignment vertical="top" wrapText="1"/>
    </xf>
    <xf numFmtId="177" fontId="51" fillId="34" borderId="13" xfId="50" applyNumberFormat="1" applyFont="1" applyFill="1" applyBorder="1" applyAlignment="1">
      <alignment horizontal="justify" vertical="top" wrapText="1"/>
    </xf>
    <xf numFmtId="0" fontId="53" fillId="0" borderId="21" xfId="0" applyFont="1" applyBorder="1" applyAlignment="1">
      <alignment/>
    </xf>
    <xf numFmtId="0" fontId="49" fillId="0" borderId="22" xfId="0" applyFont="1" applyBorder="1" applyAlignment="1">
      <alignment horizontal="center"/>
    </xf>
    <xf numFmtId="10" fontId="49" fillId="0" borderId="23" xfId="54" applyNumberFormat="1" applyFont="1" applyBorder="1" applyAlignment="1">
      <alignment horizontal="center"/>
    </xf>
    <xf numFmtId="5" fontId="49" fillId="0" borderId="23" xfId="54" applyNumberFormat="1" applyFont="1" applyBorder="1" applyAlignment="1">
      <alignment horizontal="center"/>
    </xf>
    <xf numFmtId="5" fontId="49" fillId="0" borderId="23" xfId="50" applyNumberFormat="1" applyFont="1" applyBorder="1" applyAlignment="1">
      <alignment horizontal="center"/>
    </xf>
    <xf numFmtId="10" fontId="49" fillId="35" borderId="11" xfId="54" applyNumberFormat="1" applyFont="1" applyFill="1" applyBorder="1" applyAlignment="1">
      <alignment wrapText="1"/>
    </xf>
    <xf numFmtId="178" fontId="49" fillId="37" borderId="11" xfId="54" applyNumberFormat="1" applyFont="1" applyFill="1" applyBorder="1" applyAlignment="1">
      <alignment wrapText="1"/>
    </xf>
    <xf numFmtId="10" fontId="49" fillId="37" borderId="11" xfId="54" applyNumberFormat="1" applyFont="1" applyFill="1" applyBorder="1" applyAlignment="1">
      <alignment wrapText="1"/>
    </xf>
    <xf numFmtId="0" fontId="52" fillId="0" borderId="24" xfId="0" applyFont="1" applyFill="1" applyBorder="1" applyAlignment="1">
      <alignment horizontal="justify" vertical="top" wrapText="1"/>
    </xf>
    <xf numFmtId="0" fontId="52" fillId="0" borderId="16" xfId="0" applyFont="1" applyFill="1" applyBorder="1" applyAlignment="1">
      <alignment horizontal="justify" vertical="top" wrapText="1"/>
    </xf>
    <xf numFmtId="0" fontId="52" fillId="0" borderId="16" xfId="0" applyFont="1" applyBorder="1" applyAlignment="1">
      <alignment horizontal="justify" vertical="top" wrapText="1"/>
    </xf>
    <xf numFmtId="0" fontId="52" fillId="0" borderId="14" xfId="0" applyFont="1" applyBorder="1" applyAlignment="1">
      <alignment horizontal="justify" vertical="top" wrapText="1"/>
    </xf>
    <xf numFmtId="0" fontId="51" fillId="34" borderId="10" xfId="0" applyFont="1" applyFill="1" applyBorder="1" applyAlignment="1">
      <alignment horizontal="justify" vertical="top" wrapText="1"/>
    </xf>
    <xf numFmtId="0" fontId="52" fillId="0" borderId="13" xfId="0" applyFont="1" applyFill="1" applyBorder="1" applyAlignment="1">
      <alignment horizontal="justify" vertical="top" wrapText="1"/>
    </xf>
    <xf numFmtId="0" fontId="53" fillId="0" borderId="25" xfId="0" applyFont="1" applyFill="1" applyBorder="1" applyAlignment="1">
      <alignment vertical="center"/>
    </xf>
    <xf numFmtId="0" fontId="0" fillId="0" borderId="13" xfId="0" applyBorder="1" applyAlignment="1">
      <alignment/>
    </xf>
    <xf numFmtId="0" fontId="52" fillId="0" borderId="10" xfId="0" applyFont="1" applyBorder="1" applyAlignment="1">
      <alignment horizontal="justify" vertical="top" wrapText="1"/>
    </xf>
    <xf numFmtId="0" fontId="49" fillId="38" borderId="22" xfId="0" applyFont="1" applyFill="1" applyBorder="1" applyAlignment="1">
      <alignment horizontal="center"/>
    </xf>
    <xf numFmtId="181" fontId="0" fillId="0" borderId="20" xfId="0" applyNumberFormat="1" applyBorder="1" applyAlignment="1">
      <alignment horizontal="right"/>
    </xf>
    <xf numFmtId="181" fontId="0" fillId="0" borderId="26" xfId="0" applyNumberFormat="1" applyBorder="1" applyAlignment="1">
      <alignment horizontal="right"/>
    </xf>
    <xf numFmtId="177" fontId="4" fillId="0" borderId="0" xfId="0" applyNumberFormat="1" applyFont="1" applyFill="1" applyAlignment="1">
      <alignment/>
    </xf>
    <xf numFmtId="0" fontId="49" fillId="0" borderId="23" xfId="54" applyNumberFormat="1" applyFont="1" applyBorder="1" applyAlignment="1">
      <alignment horizontal="center"/>
    </xf>
    <xf numFmtId="0" fontId="51" fillId="33" borderId="27" xfId="0" applyFont="1" applyFill="1" applyBorder="1" applyAlignment="1">
      <alignment horizontal="left" vertical="top" wrapText="1"/>
    </xf>
    <xf numFmtId="0" fontId="51" fillId="33" borderId="28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9" fillId="33" borderId="13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51" fillId="33" borderId="13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51" fillId="33" borderId="29" xfId="0" applyFont="1" applyFill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49" fillId="34" borderId="30" xfId="0" applyFont="1" applyFill="1" applyBorder="1" applyAlignment="1">
      <alignment horizontal="center"/>
    </xf>
    <xf numFmtId="0" fontId="49" fillId="34" borderId="31" xfId="0" applyFont="1" applyFill="1" applyBorder="1" applyAlignment="1">
      <alignment horizontal="center"/>
    </xf>
    <xf numFmtId="0" fontId="51" fillId="33" borderId="32" xfId="0" applyFont="1" applyFill="1" applyBorder="1" applyAlignment="1">
      <alignment horizontal="center" vertical="top" wrapText="1"/>
    </xf>
    <xf numFmtId="0" fontId="51" fillId="33" borderId="3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51" fillId="33" borderId="15" xfId="0" applyFont="1" applyFill="1" applyBorder="1" applyAlignment="1">
      <alignment horizontal="justify" vertical="top" wrapText="1"/>
    </xf>
    <xf numFmtId="0" fontId="51" fillId="33" borderId="34" xfId="0" applyFont="1" applyFill="1" applyBorder="1" applyAlignment="1">
      <alignment horizontal="justify" vertical="top" wrapText="1"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 wrapText="1"/>
    </xf>
    <xf numFmtId="0" fontId="53" fillId="35" borderId="18" xfId="0" applyFont="1" applyFill="1" applyBorder="1" applyAlignment="1">
      <alignment horizontal="center" vertical="top" wrapText="1"/>
    </xf>
    <xf numFmtId="0" fontId="53" fillId="35" borderId="12" xfId="0" applyFont="1" applyFill="1" applyBorder="1" applyAlignment="1">
      <alignment horizontal="center" vertical="top" wrapText="1"/>
    </xf>
    <xf numFmtId="0" fontId="53" fillId="35" borderId="13" xfId="0" applyFont="1" applyFill="1" applyBorder="1" applyAlignment="1">
      <alignment horizontal="center" vertical="top" wrapText="1"/>
    </xf>
    <xf numFmtId="0" fontId="53" fillId="35" borderId="13" xfId="0" applyFont="1" applyFill="1" applyBorder="1" applyAlignment="1">
      <alignment horizontal="center" vertical="center" wrapText="1"/>
    </xf>
    <xf numFmtId="0" fontId="53" fillId="35" borderId="15" xfId="0" applyFont="1" applyFill="1" applyBorder="1" applyAlignment="1">
      <alignment horizontal="center" vertical="top" wrapText="1"/>
    </xf>
    <xf numFmtId="0" fontId="53" fillId="35" borderId="16" xfId="0" applyFont="1" applyFill="1" applyBorder="1" applyAlignment="1">
      <alignment horizontal="center" vertical="top" wrapText="1"/>
    </xf>
    <xf numFmtId="181" fontId="0" fillId="0" borderId="25" xfId="0" applyNumberFormat="1" applyBorder="1" applyAlignment="1">
      <alignment horizontal="right"/>
    </xf>
    <xf numFmtId="181" fontId="0" fillId="0" borderId="35" xfId="0" applyNumberFormat="1" applyBorder="1" applyAlignment="1">
      <alignment horizontal="right"/>
    </xf>
    <xf numFmtId="0" fontId="56" fillId="39" borderId="30" xfId="0" applyFont="1" applyFill="1" applyBorder="1" applyAlignment="1">
      <alignment horizontal="center"/>
    </xf>
    <xf numFmtId="0" fontId="56" fillId="39" borderId="36" xfId="0" applyFont="1" applyFill="1" applyBorder="1" applyAlignment="1">
      <alignment horizontal="center"/>
    </xf>
    <xf numFmtId="0" fontId="56" fillId="39" borderId="31" xfId="0" applyFont="1" applyFill="1" applyBorder="1" applyAlignment="1">
      <alignment horizontal="center"/>
    </xf>
    <xf numFmtId="0" fontId="56" fillId="39" borderId="19" xfId="0" applyFont="1" applyFill="1" applyBorder="1" applyAlignment="1">
      <alignment horizontal="center" vertical="top" wrapText="1"/>
    </xf>
    <xf numFmtId="0" fontId="56" fillId="39" borderId="37" xfId="0" applyFont="1" applyFill="1" applyBorder="1" applyAlignment="1">
      <alignment horizontal="center" vertical="top" wrapText="1"/>
    </xf>
    <xf numFmtId="0" fontId="56" fillId="39" borderId="38" xfId="0" applyFont="1" applyFill="1" applyBorder="1" applyAlignment="1">
      <alignment horizontal="center" vertical="top" wrapText="1"/>
    </xf>
    <xf numFmtId="181" fontId="0" fillId="0" borderId="20" xfId="0" applyNumberFormat="1" applyBorder="1" applyAlignment="1">
      <alignment horizontal="right"/>
    </xf>
    <xf numFmtId="181" fontId="0" fillId="0" borderId="26" xfId="0" applyNumberFormat="1" applyBorder="1" applyAlignment="1">
      <alignment horizontal="right"/>
    </xf>
    <xf numFmtId="0" fontId="49" fillId="0" borderId="39" xfId="0" applyFont="1" applyBorder="1" applyAlignment="1">
      <alignment horizontal="center"/>
    </xf>
    <xf numFmtId="0" fontId="49" fillId="0" borderId="40" xfId="0" applyFont="1" applyBorder="1" applyAlignment="1">
      <alignment horizontal="center"/>
    </xf>
    <xf numFmtId="181" fontId="0" fillId="0" borderId="19" xfId="0" applyNumberFormat="1" applyBorder="1" applyAlignment="1">
      <alignment horizontal="right"/>
    </xf>
    <xf numFmtId="181" fontId="0" fillId="0" borderId="38" xfId="0" applyNumberForma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showGridLines="0" zoomScale="90" zoomScaleNormal="90" zoomScalePageLayoutView="0" workbookViewId="0" topLeftCell="A1">
      <selection activeCell="C24" sqref="C24"/>
    </sheetView>
  </sheetViews>
  <sheetFormatPr defaultColWidth="11.421875" defaultRowHeight="15"/>
  <cols>
    <col min="1" max="1" width="3.57421875" style="0" customWidth="1"/>
    <col min="2" max="2" width="25.8515625" style="0" customWidth="1"/>
    <col min="3" max="3" width="27.7109375" style="0" customWidth="1"/>
    <col min="4" max="4" width="21.57421875" style="0" customWidth="1"/>
    <col min="5" max="5" width="14.8515625" style="0" customWidth="1"/>
    <col min="6" max="6" width="15.00390625" style="0" customWidth="1"/>
    <col min="7" max="8" width="15.28125" style="0" customWidth="1"/>
  </cols>
  <sheetData>
    <row r="2" spans="2:6" ht="18.75">
      <c r="B2" s="3" t="s">
        <v>27</v>
      </c>
      <c r="C2" s="4"/>
      <c r="D2" s="4"/>
      <c r="E2" s="4"/>
      <c r="F2" s="4"/>
    </row>
    <row r="3" spans="2:6" ht="15">
      <c r="B3" s="4"/>
      <c r="C3" s="4"/>
      <c r="D3" s="4"/>
      <c r="E3" s="4"/>
      <c r="F3" s="4"/>
    </row>
    <row r="4" spans="2:9" ht="15" customHeight="1">
      <c r="B4" s="77" t="s">
        <v>14</v>
      </c>
      <c r="C4" s="78"/>
      <c r="D4" s="78"/>
      <c r="E4" s="78"/>
      <c r="F4" s="78"/>
      <c r="G4" s="81" t="s">
        <v>48</v>
      </c>
      <c r="H4" s="86" t="s">
        <v>31</v>
      </c>
      <c r="I4" s="84" t="s">
        <v>23</v>
      </c>
    </row>
    <row r="5" spans="2:9" ht="29.25" customHeight="1">
      <c r="B5" s="5" t="s">
        <v>15</v>
      </c>
      <c r="C5" s="5" t="s">
        <v>16</v>
      </c>
      <c r="D5" s="5" t="s">
        <v>26</v>
      </c>
      <c r="E5" s="5" t="s">
        <v>38</v>
      </c>
      <c r="F5" s="22" t="s">
        <v>17</v>
      </c>
      <c r="G5" s="81"/>
      <c r="H5" s="87"/>
      <c r="I5" s="85"/>
    </row>
    <row r="6" spans="2:9" ht="15">
      <c r="B6" s="41"/>
      <c r="C6" s="7" t="s">
        <v>55</v>
      </c>
      <c r="D6" s="7"/>
      <c r="E6" s="37"/>
      <c r="F6" s="38"/>
      <c r="G6" s="53">
        <f>E6*F6</f>
        <v>0</v>
      </c>
      <c r="H6" s="34"/>
      <c r="I6" s="8">
        <f>G6</f>
        <v>0</v>
      </c>
    </row>
    <row r="7" spans="2:9" ht="15">
      <c r="B7" s="41"/>
      <c r="C7" s="7"/>
      <c r="D7" s="7"/>
      <c r="E7" s="37"/>
      <c r="F7" s="38"/>
      <c r="G7" s="53">
        <v>0</v>
      </c>
      <c r="H7" s="34">
        <f>F7*E7</f>
        <v>0</v>
      </c>
      <c r="I7" s="8">
        <f>H7</f>
        <v>0</v>
      </c>
    </row>
    <row r="8" spans="2:9" ht="15">
      <c r="B8" s="41"/>
      <c r="C8" s="7"/>
      <c r="D8" s="7"/>
      <c r="E8" s="37"/>
      <c r="F8" s="39"/>
      <c r="G8" s="53">
        <v>0</v>
      </c>
      <c r="H8" s="34"/>
      <c r="I8" s="8"/>
    </row>
    <row r="9" spans="2:9" ht="15">
      <c r="B9" s="41"/>
      <c r="C9" s="7"/>
      <c r="D9" s="7"/>
      <c r="E9" s="37"/>
      <c r="F9" s="39"/>
      <c r="G9" s="53">
        <v>0</v>
      </c>
      <c r="H9" s="34"/>
      <c r="I9" s="8"/>
    </row>
    <row r="10" spans="2:9" ht="15">
      <c r="B10" s="41"/>
      <c r="C10" s="7"/>
      <c r="D10" s="7"/>
      <c r="E10" s="37"/>
      <c r="F10" s="39"/>
      <c r="G10" s="53">
        <v>0</v>
      </c>
      <c r="H10" s="34"/>
      <c r="I10" s="8"/>
    </row>
    <row r="11" spans="2:9" ht="15">
      <c r="B11" s="41"/>
      <c r="C11" s="7"/>
      <c r="D11" s="7"/>
      <c r="E11" s="37"/>
      <c r="F11" s="39"/>
      <c r="G11" s="53">
        <v>0</v>
      </c>
      <c r="H11" s="34"/>
      <c r="I11" s="8"/>
    </row>
    <row r="12" spans="2:9" ht="15">
      <c r="B12" s="9" t="s">
        <v>18</v>
      </c>
      <c r="C12" s="9"/>
      <c r="D12" s="9"/>
      <c r="E12" s="9"/>
      <c r="F12" s="33"/>
      <c r="G12" s="54">
        <f>SUM(G6:G11)</f>
        <v>0</v>
      </c>
      <c r="H12" s="35">
        <f>SUM(H6:H11)</f>
        <v>0</v>
      </c>
      <c r="I12" s="10">
        <f>SUM(I6:I11)</f>
        <v>0</v>
      </c>
    </row>
    <row r="13" spans="2:9" ht="15.75" thickBot="1">
      <c r="B13" s="44"/>
      <c r="C13" s="44"/>
      <c r="D13" s="44"/>
      <c r="E13" s="44"/>
      <c r="F13" s="44"/>
      <c r="G13" s="45"/>
      <c r="H13" s="45"/>
      <c r="I13" s="45"/>
    </row>
    <row r="14" spans="2:7" ht="15.75" thickBot="1">
      <c r="B14" s="4"/>
      <c r="C14" s="4"/>
      <c r="E14" s="88" t="s">
        <v>37</v>
      </c>
      <c r="F14" s="89"/>
      <c r="G14" s="36">
        <f>+G12</f>
        <v>0</v>
      </c>
    </row>
    <row r="15" spans="2:6" ht="15">
      <c r="B15" s="4"/>
      <c r="C15" s="4"/>
      <c r="D15" s="4"/>
      <c r="E15" s="4"/>
      <c r="F15" s="4"/>
    </row>
    <row r="16" spans="1:8" ht="15" customHeight="1">
      <c r="A16" s="1"/>
      <c r="B16" s="82" t="s">
        <v>40</v>
      </c>
      <c r="C16" s="83"/>
      <c r="D16" s="83"/>
      <c r="E16" s="83"/>
      <c r="F16" s="83"/>
      <c r="G16" s="83"/>
      <c r="H16" s="83"/>
    </row>
    <row r="17" ht="15">
      <c r="B17" t="s">
        <v>63</v>
      </c>
    </row>
    <row r="18" spans="2:6" ht="15">
      <c r="B18" s="79" t="s">
        <v>39</v>
      </c>
      <c r="C18" s="80"/>
      <c r="D18" s="80"/>
      <c r="E18" s="80"/>
      <c r="F18" s="80"/>
    </row>
    <row r="19" spans="2:6" ht="15">
      <c r="B19" s="83"/>
      <c r="C19" s="83"/>
      <c r="D19" s="83"/>
      <c r="E19" s="83"/>
      <c r="F19" s="83"/>
    </row>
  </sheetData>
  <sheetProtection/>
  <mergeCells count="8">
    <mergeCell ref="B4:F4"/>
    <mergeCell ref="B18:F18"/>
    <mergeCell ref="G4:G5"/>
    <mergeCell ref="B16:H16"/>
    <mergeCell ref="B19:F19"/>
    <mergeCell ref="I4:I5"/>
    <mergeCell ref="H4:H5"/>
    <mergeCell ref="E14:F1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9"/>
  <sheetViews>
    <sheetView showGridLines="0" zoomScalePageLayoutView="0" workbookViewId="0" topLeftCell="A1">
      <selection activeCell="B20" sqref="B20"/>
    </sheetView>
  </sheetViews>
  <sheetFormatPr defaultColWidth="11.421875" defaultRowHeight="15"/>
  <cols>
    <col min="1" max="1" width="3.8515625" style="0" customWidth="1"/>
    <col min="2" max="2" width="32.8515625" style="0" customWidth="1"/>
    <col min="3" max="3" width="39.421875" style="0" customWidth="1"/>
    <col min="4" max="4" width="17.8515625" style="0" bestFit="1" customWidth="1"/>
    <col min="5" max="5" width="15.421875" style="0" customWidth="1"/>
    <col min="6" max="6" width="13.7109375" style="0" customWidth="1"/>
  </cols>
  <sheetData>
    <row r="2" spans="2:3" ht="18.75">
      <c r="B2" s="3" t="s">
        <v>28</v>
      </c>
      <c r="C2" s="4"/>
    </row>
    <row r="3" spans="2:3" ht="15">
      <c r="B3" s="2"/>
      <c r="C3" s="4"/>
    </row>
    <row r="4" spans="2:6" ht="15" customHeight="1">
      <c r="B4" s="24" t="s">
        <v>19</v>
      </c>
      <c r="C4" s="90" t="s">
        <v>21</v>
      </c>
      <c r="D4" s="84" t="s">
        <v>30</v>
      </c>
      <c r="E4" s="84" t="s">
        <v>31</v>
      </c>
      <c r="F4" s="84" t="s">
        <v>12</v>
      </c>
    </row>
    <row r="5" spans="2:6" ht="15">
      <c r="B5" s="5" t="s">
        <v>20</v>
      </c>
      <c r="C5" s="91"/>
      <c r="D5" s="85"/>
      <c r="E5" s="85"/>
      <c r="F5" s="85"/>
    </row>
    <row r="6" spans="2:6" ht="15">
      <c r="B6" s="6" t="s">
        <v>61</v>
      </c>
      <c r="C6" s="6"/>
      <c r="D6" s="23"/>
      <c r="E6" s="23"/>
      <c r="F6" s="23"/>
    </row>
    <row r="7" spans="2:6" ht="15">
      <c r="B7" s="6" t="s">
        <v>60</v>
      </c>
      <c r="C7" s="6"/>
      <c r="D7" s="23"/>
      <c r="E7" s="11"/>
      <c r="F7" s="23"/>
    </row>
    <row r="8" spans="2:6" ht="15">
      <c r="B8" s="6" t="s">
        <v>58</v>
      </c>
      <c r="C8" s="6"/>
      <c r="D8" s="11"/>
      <c r="E8" s="11"/>
      <c r="F8" s="23"/>
    </row>
    <row r="9" spans="2:6" ht="15">
      <c r="B9" s="66" t="s">
        <v>29</v>
      </c>
      <c r="C9" s="26"/>
      <c r="D9" s="27"/>
      <c r="E9" s="27"/>
      <c r="F9" s="23"/>
    </row>
    <row r="10" spans="2:6" ht="15">
      <c r="B10" s="68" t="s">
        <v>59</v>
      </c>
      <c r="C10" s="26"/>
      <c r="D10" s="27"/>
      <c r="E10" s="27"/>
      <c r="F10" s="23"/>
    </row>
    <row r="11" spans="2:6" ht="15">
      <c r="B11" s="68" t="s">
        <v>49</v>
      </c>
      <c r="C11" s="26"/>
      <c r="D11" s="27"/>
      <c r="E11" s="27"/>
      <c r="F11" s="23"/>
    </row>
    <row r="12" spans="2:6" ht="15">
      <c r="B12" s="70"/>
      <c r="C12" s="64"/>
      <c r="D12" s="27"/>
      <c r="E12" s="27"/>
      <c r="F12" s="23"/>
    </row>
    <row r="13" spans="2:6" ht="15">
      <c r="B13" s="70"/>
      <c r="C13" s="65"/>
      <c r="D13" s="11"/>
      <c r="E13" s="11"/>
      <c r="F13" s="23"/>
    </row>
    <row r="14" spans="2:6" ht="15">
      <c r="B14" s="67" t="s">
        <v>13</v>
      </c>
      <c r="C14" s="9"/>
      <c r="D14" s="10">
        <f>SUM(D6:D13)</f>
        <v>0</v>
      </c>
      <c r="E14" s="10">
        <f>SUM(E6:E13)</f>
        <v>0</v>
      </c>
      <c r="F14" s="10">
        <f>SUM(F6:F13)</f>
        <v>0</v>
      </c>
    </row>
    <row r="15" spans="2:3" ht="15">
      <c r="B15" s="4"/>
      <c r="C15" s="4"/>
    </row>
    <row r="16" spans="2:6" ht="17.25" customHeight="1">
      <c r="B16" s="83"/>
      <c r="C16" s="83"/>
      <c r="D16" s="83"/>
      <c r="E16" s="83"/>
      <c r="F16" s="83"/>
    </row>
    <row r="19" spans="4:5" ht="15">
      <c r="D19" s="40"/>
      <c r="E19" s="40"/>
    </row>
  </sheetData>
  <sheetProtection/>
  <mergeCells count="5">
    <mergeCell ref="B16:F16"/>
    <mergeCell ref="F4:F5"/>
    <mergeCell ref="D4:D5"/>
    <mergeCell ref="E4:E5"/>
    <mergeCell ref="C4:C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4"/>
  <sheetViews>
    <sheetView showGridLines="0" zoomScalePageLayoutView="0" workbookViewId="0" topLeftCell="A1">
      <selection activeCell="E6" sqref="E6"/>
    </sheetView>
  </sheetViews>
  <sheetFormatPr defaultColWidth="11.421875" defaultRowHeight="15"/>
  <cols>
    <col min="1" max="1" width="3.57421875" style="0" customWidth="1"/>
    <col min="2" max="2" width="37.7109375" style="0" customWidth="1"/>
    <col min="3" max="3" width="36.8515625" style="0" customWidth="1"/>
    <col min="4" max="4" width="14.8515625" style="0" customWidth="1"/>
    <col min="5" max="5" width="20.00390625" style="0" customWidth="1"/>
    <col min="6" max="6" width="17.421875" style="0" customWidth="1"/>
    <col min="7" max="7" width="17.140625" style="0" customWidth="1"/>
  </cols>
  <sheetData>
    <row r="2" spans="1:5" ht="18.75">
      <c r="A2" s="4"/>
      <c r="B2" s="3" t="s">
        <v>25</v>
      </c>
      <c r="C2" s="4"/>
      <c r="D2" s="4"/>
      <c r="E2" s="4"/>
    </row>
    <row r="3" spans="1:5" ht="15">
      <c r="A3" s="4"/>
      <c r="B3" s="4"/>
      <c r="C3" s="4"/>
      <c r="D3" s="4"/>
      <c r="E3" s="4"/>
    </row>
    <row r="4" spans="1:7" ht="20.25" customHeight="1">
      <c r="A4" s="4"/>
      <c r="B4" s="93" t="s">
        <v>3</v>
      </c>
      <c r="C4" s="94"/>
      <c r="D4" s="94"/>
      <c r="E4" s="84" t="s">
        <v>30</v>
      </c>
      <c r="F4" s="84" t="s">
        <v>31</v>
      </c>
      <c r="G4" s="84" t="s">
        <v>23</v>
      </c>
    </row>
    <row r="5" spans="1:7" ht="26.25" customHeight="1">
      <c r="A5" s="4"/>
      <c r="B5" s="12" t="s">
        <v>33</v>
      </c>
      <c r="C5" s="12" t="s">
        <v>32</v>
      </c>
      <c r="D5" s="12" t="s">
        <v>24</v>
      </c>
      <c r="E5" s="85"/>
      <c r="F5" s="85"/>
      <c r="G5" s="85"/>
    </row>
    <row r="6" spans="1:7" ht="15">
      <c r="A6" s="4"/>
      <c r="B6" s="13" t="s">
        <v>56</v>
      </c>
      <c r="C6" s="6"/>
      <c r="D6" s="6"/>
      <c r="E6" s="11"/>
      <c r="F6" s="11"/>
      <c r="G6" s="11">
        <f>+E6+F6</f>
        <v>0</v>
      </c>
    </row>
    <row r="7" spans="1:7" ht="15">
      <c r="A7" s="4"/>
      <c r="B7" s="13"/>
      <c r="C7" s="6"/>
      <c r="D7" s="6"/>
      <c r="E7" s="11"/>
      <c r="F7" s="11"/>
      <c r="G7" s="11">
        <f>+E7+F7</f>
        <v>0</v>
      </c>
    </row>
    <row r="8" spans="1:7" ht="15">
      <c r="A8" s="4"/>
      <c r="B8" s="13"/>
      <c r="C8" s="6"/>
      <c r="D8" s="6"/>
      <c r="E8" s="11"/>
      <c r="F8" s="11"/>
      <c r="G8" s="11">
        <f>+E8+F8</f>
        <v>0</v>
      </c>
    </row>
    <row r="9" spans="1:7" ht="15">
      <c r="A9" s="4"/>
      <c r="B9" s="13"/>
      <c r="C9" s="6"/>
      <c r="D9" s="6"/>
      <c r="E9" s="11"/>
      <c r="F9" s="11"/>
      <c r="G9" s="11">
        <f>+E9+F9</f>
        <v>0</v>
      </c>
    </row>
    <row r="10" spans="1:7" ht="15">
      <c r="A10" s="4"/>
      <c r="B10" s="9" t="s">
        <v>13</v>
      </c>
      <c r="C10" s="9"/>
      <c r="D10" s="9"/>
      <c r="E10" s="10">
        <f>SUM(E6:E9)</f>
        <v>0</v>
      </c>
      <c r="F10" s="10">
        <f>SUM(F6:F9)</f>
        <v>0</v>
      </c>
      <c r="G10" s="10">
        <f>SUM(G6:G9)</f>
        <v>0</v>
      </c>
    </row>
    <row r="11" spans="1:5" ht="15">
      <c r="A11" s="4"/>
      <c r="B11" s="4"/>
      <c r="C11" s="4"/>
      <c r="D11" s="4"/>
      <c r="E11" s="4"/>
    </row>
    <row r="12" spans="1:7" ht="15" customHeight="1">
      <c r="A12" s="4"/>
      <c r="B12" s="92" t="s">
        <v>41</v>
      </c>
      <c r="C12" s="92"/>
      <c r="D12" s="92"/>
      <c r="E12" s="92"/>
      <c r="F12" s="92"/>
      <c r="G12" s="92"/>
    </row>
    <row r="13" spans="1:7" ht="15">
      <c r="A13" s="4"/>
      <c r="B13" s="92"/>
      <c r="C13" s="92"/>
      <c r="D13" s="92"/>
      <c r="E13" s="92"/>
      <c r="F13" s="92"/>
      <c r="G13" s="92"/>
    </row>
    <row r="14" spans="1:7" ht="15">
      <c r="A14" s="4"/>
      <c r="B14" s="92"/>
      <c r="C14" s="92"/>
      <c r="D14" s="92"/>
      <c r="E14" s="92"/>
      <c r="F14" s="92"/>
      <c r="G14" s="92"/>
    </row>
  </sheetData>
  <sheetProtection/>
  <mergeCells count="5">
    <mergeCell ref="B12:G14"/>
    <mergeCell ref="G4:G5"/>
    <mergeCell ref="B4:D4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4" r:id="rId2"/>
  <headerFooter>
    <oddHeader>&amp;C&amp;G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19"/>
  <sheetViews>
    <sheetView showGridLines="0" zoomScalePageLayoutView="0" workbookViewId="0" topLeftCell="A1">
      <selection activeCell="B5" sqref="B5"/>
    </sheetView>
  </sheetViews>
  <sheetFormatPr defaultColWidth="11.421875" defaultRowHeight="15"/>
  <cols>
    <col min="1" max="1" width="3.8515625" style="0" customWidth="1"/>
    <col min="2" max="2" width="32.8515625" style="0" customWidth="1"/>
    <col min="3" max="3" width="39.421875" style="0" customWidth="1"/>
    <col min="4" max="4" width="17.8515625" style="0" bestFit="1" customWidth="1"/>
    <col min="5" max="5" width="15.421875" style="0" customWidth="1"/>
    <col min="6" max="6" width="13.7109375" style="0" customWidth="1"/>
  </cols>
  <sheetData>
    <row r="2" spans="2:3" ht="18.75">
      <c r="B2" s="3" t="s">
        <v>68</v>
      </c>
      <c r="C2" s="4"/>
    </row>
    <row r="3" spans="2:3" ht="15">
      <c r="B3" s="2"/>
      <c r="C3" s="4"/>
    </row>
    <row r="4" spans="2:6" ht="15" customHeight="1">
      <c r="B4" s="24" t="s">
        <v>69</v>
      </c>
      <c r="C4" s="90" t="s">
        <v>21</v>
      </c>
      <c r="D4" s="84" t="s">
        <v>30</v>
      </c>
      <c r="E4" s="84" t="s">
        <v>31</v>
      </c>
      <c r="F4" s="84" t="s">
        <v>12</v>
      </c>
    </row>
    <row r="5" spans="2:6" ht="15">
      <c r="B5" s="5" t="s">
        <v>20</v>
      </c>
      <c r="C5" s="91"/>
      <c r="D5" s="85"/>
      <c r="E5" s="85"/>
      <c r="F5" s="85"/>
    </row>
    <row r="6" spans="2:6" ht="15">
      <c r="B6" s="6"/>
      <c r="C6" s="6"/>
      <c r="D6" s="23"/>
      <c r="E6" s="23"/>
      <c r="F6" s="23"/>
    </row>
    <row r="7" spans="2:6" ht="15">
      <c r="B7" s="6"/>
      <c r="C7" s="6"/>
      <c r="D7" s="23"/>
      <c r="E7" s="11"/>
      <c r="F7" s="23"/>
    </row>
    <row r="8" spans="2:6" ht="15">
      <c r="B8" s="6"/>
      <c r="C8" s="6"/>
      <c r="D8" s="11"/>
      <c r="E8" s="11"/>
      <c r="F8" s="23"/>
    </row>
    <row r="9" spans="2:6" ht="15">
      <c r="B9" s="66"/>
      <c r="C9" s="26"/>
      <c r="D9" s="27"/>
      <c r="E9" s="27"/>
      <c r="F9" s="23"/>
    </row>
    <row r="10" spans="2:6" ht="15">
      <c r="B10" s="68"/>
      <c r="C10" s="26"/>
      <c r="D10" s="27"/>
      <c r="E10" s="27"/>
      <c r="F10" s="23"/>
    </row>
    <row r="11" spans="2:6" ht="15">
      <c r="B11" s="68"/>
      <c r="C11" s="26"/>
      <c r="D11" s="27"/>
      <c r="E11" s="27"/>
      <c r="F11" s="23"/>
    </row>
    <row r="12" spans="2:6" ht="15">
      <c r="B12" s="70"/>
      <c r="C12" s="64"/>
      <c r="D12" s="27"/>
      <c r="E12" s="27"/>
      <c r="F12" s="23"/>
    </row>
    <row r="13" spans="2:6" ht="15">
      <c r="B13" s="70"/>
      <c r="C13" s="65"/>
      <c r="D13" s="11"/>
      <c r="E13" s="11"/>
      <c r="F13" s="23"/>
    </row>
    <row r="14" spans="2:6" ht="15">
      <c r="B14" s="67" t="s">
        <v>13</v>
      </c>
      <c r="C14" s="9"/>
      <c r="D14" s="10">
        <f>SUM(D6:D13)</f>
        <v>0</v>
      </c>
      <c r="E14" s="10">
        <f>SUM(E6:E13)</f>
        <v>0</v>
      </c>
      <c r="F14" s="10">
        <f>SUM(F6:F13)</f>
        <v>0</v>
      </c>
    </row>
    <row r="15" spans="2:3" ht="15">
      <c r="B15" s="4"/>
      <c r="C15" s="4"/>
    </row>
    <row r="16" spans="2:6" ht="17.25" customHeight="1">
      <c r="B16" s="83"/>
      <c r="C16" s="83"/>
      <c r="D16" s="83"/>
      <c r="E16" s="83"/>
      <c r="F16" s="83"/>
    </row>
    <row r="19" spans="4:5" ht="15">
      <c r="D19" s="40"/>
      <c r="E19" s="40"/>
    </row>
  </sheetData>
  <sheetProtection/>
  <mergeCells count="5">
    <mergeCell ref="C4:C5"/>
    <mergeCell ref="D4:D5"/>
    <mergeCell ref="E4:E5"/>
    <mergeCell ref="F4:F5"/>
    <mergeCell ref="B16:F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N40"/>
  <sheetViews>
    <sheetView showGridLines="0" zoomScale="80" zoomScaleNormal="80" zoomScalePageLayoutView="0" workbookViewId="0" topLeftCell="A4">
      <selection activeCell="H16" sqref="H16"/>
    </sheetView>
  </sheetViews>
  <sheetFormatPr defaultColWidth="11.421875" defaultRowHeight="15"/>
  <cols>
    <col min="1" max="1" width="3.00390625" style="0" customWidth="1"/>
    <col min="2" max="2" width="43.57421875" style="0" customWidth="1"/>
    <col min="3" max="3" width="25.7109375" style="0" bestFit="1" customWidth="1"/>
    <col min="4" max="4" width="17.57421875" style="0" customWidth="1"/>
    <col min="5" max="5" width="15.421875" style="0" customWidth="1"/>
    <col min="6" max="6" width="15.00390625" style="0" customWidth="1"/>
    <col min="7" max="7" width="17.7109375" style="0" customWidth="1"/>
    <col min="8" max="8" width="17.8515625" style="0" customWidth="1"/>
    <col min="14" max="14" width="12.8515625" style="0" bestFit="1" customWidth="1"/>
  </cols>
  <sheetData>
    <row r="1" spans="2:8" ht="15">
      <c r="B1" s="4"/>
      <c r="C1" s="4"/>
      <c r="D1" s="4"/>
      <c r="E1" s="4"/>
      <c r="F1" s="4"/>
      <c r="G1" s="4"/>
      <c r="H1" s="4"/>
    </row>
    <row r="2" spans="2:8" ht="18.75">
      <c r="B2" s="3" t="s">
        <v>51</v>
      </c>
      <c r="C2" s="3"/>
      <c r="D2" s="4"/>
      <c r="E2" s="4"/>
      <c r="F2" s="4"/>
      <c r="G2" s="4"/>
      <c r="H2" s="4"/>
    </row>
    <row r="3" spans="2:8" ht="15">
      <c r="B3" s="4"/>
      <c r="C3" s="4"/>
      <c r="D3" s="4"/>
      <c r="E3" s="4"/>
      <c r="F3" s="4"/>
      <c r="G3" s="4"/>
      <c r="H3" s="4"/>
    </row>
    <row r="4" spans="2:8" ht="25.5" customHeight="1">
      <c r="B4" s="25" t="s">
        <v>22</v>
      </c>
      <c r="C4" s="95" t="s">
        <v>50</v>
      </c>
      <c r="D4" s="29" t="s">
        <v>1</v>
      </c>
      <c r="E4" s="101" t="s">
        <v>31</v>
      </c>
      <c r="F4" s="102"/>
      <c r="G4" s="29" t="s">
        <v>2</v>
      </c>
      <c r="H4" s="29" t="s">
        <v>2</v>
      </c>
    </row>
    <row r="5" spans="2:8" ht="15">
      <c r="B5" s="20"/>
      <c r="C5" s="96"/>
      <c r="D5" s="30" t="s">
        <v>34</v>
      </c>
      <c r="E5" s="21" t="s">
        <v>34</v>
      </c>
      <c r="F5" s="21" t="s">
        <v>8</v>
      </c>
      <c r="G5" s="30" t="s">
        <v>34</v>
      </c>
      <c r="H5" s="30" t="s">
        <v>8</v>
      </c>
    </row>
    <row r="6" spans="2:8" ht="15">
      <c r="B6" s="14" t="s">
        <v>9</v>
      </c>
      <c r="C6" s="14"/>
      <c r="D6" s="16">
        <f>SUM(D7:D8)</f>
        <v>0</v>
      </c>
      <c r="E6" s="16">
        <f>SUM(E7:E8)</f>
        <v>0</v>
      </c>
      <c r="F6" s="16">
        <f>SUM(F7:F8)</f>
        <v>0</v>
      </c>
      <c r="G6" s="16">
        <f>SUM(G7:G8)</f>
        <v>0</v>
      </c>
      <c r="H6" s="16">
        <f>SUM(H7:H8)</f>
        <v>0</v>
      </c>
    </row>
    <row r="7" spans="2:8" ht="15">
      <c r="B7" s="28" t="s">
        <v>65</v>
      </c>
      <c r="C7" s="28"/>
      <c r="D7" s="31"/>
      <c r="E7" s="17"/>
      <c r="F7" s="18"/>
      <c r="G7" s="31">
        <f>+D7+E7</f>
        <v>0</v>
      </c>
      <c r="H7" s="31">
        <f>+F7</f>
        <v>0</v>
      </c>
    </row>
    <row r="8" spans="2:8" ht="15">
      <c r="B8" s="28"/>
      <c r="C8" s="28"/>
      <c r="D8" s="31"/>
      <c r="E8" s="17"/>
      <c r="F8" s="18"/>
      <c r="G8" s="31">
        <f>+D8+E8</f>
        <v>0</v>
      </c>
      <c r="H8" s="31">
        <f>+F8</f>
        <v>0</v>
      </c>
    </row>
    <row r="9" spans="2:8" ht="15">
      <c r="B9" s="14" t="s">
        <v>10</v>
      </c>
      <c r="C9" s="14"/>
      <c r="D9" s="16">
        <f>SUM(D10:D14)</f>
        <v>0</v>
      </c>
      <c r="E9" s="16">
        <f>SUM(E10:E14)</f>
        <v>0</v>
      </c>
      <c r="F9" s="16">
        <f>SUM(F10:F14)</f>
        <v>0</v>
      </c>
      <c r="G9" s="16">
        <f>SUM(G10:G14)</f>
        <v>0</v>
      </c>
      <c r="H9" s="16">
        <f>SUM(H10:H14)</f>
        <v>0</v>
      </c>
    </row>
    <row r="10" spans="2:8" ht="15">
      <c r="B10" s="28"/>
      <c r="C10" s="28"/>
      <c r="D10" s="31"/>
      <c r="E10" s="17"/>
      <c r="F10" s="18"/>
      <c r="G10" s="31">
        <f>+D10+E10</f>
        <v>0</v>
      </c>
      <c r="H10" s="31">
        <f>+F10</f>
        <v>0</v>
      </c>
    </row>
    <row r="11" spans="2:8" ht="15">
      <c r="B11" s="28"/>
      <c r="C11" s="28"/>
      <c r="D11" s="31"/>
      <c r="E11" s="17"/>
      <c r="F11" s="18"/>
      <c r="G11" s="31">
        <f>+D11+E11</f>
        <v>0</v>
      </c>
      <c r="H11" s="31">
        <f>+F11</f>
        <v>0</v>
      </c>
    </row>
    <row r="12" spans="2:8" ht="15">
      <c r="B12" s="28"/>
      <c r="C12" s="28"/>
      <c r="D12" s="31"/>
      <c r="E12" s="17"/>
      <c r="F12" s="18"/>
      <c r="G12" s="31">
        <f>+D12+E12</f>
        <v>0</v>
      </c>
      <c r="H12" s="31">
        <f>+F12</f>
        <v>0</v>
      </c>
    </row>
    <row r="13" spans="2:8" ht="15">
      <c r="B13" s="28"/>
      <c r="C13" s="28"/>
      <c r="D13" s="31"/>
      <c r="E13" s="17"/>
      <c r="F13" s="18"/>
      <c r="G13" s="31">
        <f>+D13+E13</f>
        <v>0</v>
      </c>
      <c r="H13" s="31">
        <f aca="true" t="shared" si="0" ref="H13:H24">+F13</f>
        <v>0</v>
      </c>
    </row>
    <row r="14" spans="2:8" ht="15">
      <c r="B14" s="28"/>
      <c r="C14" s="28"/>
      <c r="D14" s="31"/>
      <c r="E14" s="17"/>
      <c r="F14" s="18"/>
      <c r="G14" s="31">
        <f>+D14+E14</f>
        <v>0</v>
      </c>
      <c r="H14" s="31">
        <f t="shared" si="0"/>
        <v>0</v>
      </c>
    </row>
    <row r="15" spans="2:8" ht="15">
      <c r="B15" s="14" t="s">
        <v>11</v>
      </c>
      <c r="C15" s="14"/>
      <c r="D15" s="16">
        <f>SUM(D16:D24)</f>
        <v>0</v>
      </c>
      <c r="E15" s="16">
        <f>SUM(E16:E24)</f>
        <v>0</v>
      </c>
      <c r="F15" s="16">
        <f>SUM(F16:F24)</f>
        <v>0</v>
      </c>
      <c r="G15" s="16">
        <f>SUM(G16:G21)</f>
        <v>0</v>
      </c>
      <c r="H15" s="16">
        <f>SUM(H16:H21)</f>
        <v>0</v>
      </c>
    </row>
    <row r="16" spans="2:8" ht="15">
      <c r="B16" s="6" t="s">
        <v>61</v>
      </c>
      <c r="C16" s="6"/>
      <c r="D16" s="31"/>
      <c r="E16" s="17"/>
      <c r="F16" s="18"/>
      <c r="G16" s="31">
        <f>+D16+E16</f>
        <v>0</v>
      </c>
      <c r="H16" s="31">
        <f t="shared" si="0"/>
        <v>0</v>
      </c>
    </row>
    <row r="17" spans="2:14" ht="15">
      <c r="B17" s="6" t="s">
        <v>60</v>
      </c>
      <c r="C17" s="6"/>
      <c r="D17" s="31"/>
      <c r="E17" s="17"/>
      <c r="F17" s="18"/>
      <c r="G17" s="31">
        <f aca="true" t="shared" si="1" ref="G17:G24">+D17+E17</f>
        <v>0</v>
      </c>
      <c r="H17" s="31">
        <f t="shared" si="0"/>
        <v>0</v>
      </c>
      <c r="L17" s="40"/>
      <c r="N17" s="40"/>
    </row>
    <row r="18" spans="2:8" ht="15">
      <c r="B18" s="6" t="s">
        <v>58</v>
      </c>
      <c r="C18" s="6"/>
      <c r="D18" s="31"/>
      <c r="E18" s="17"/>
      <c r="F18" s="18"/>
      <c r="G18" s="31">
        <f t="shared" si="1"/>
        <v>0</v>
      </c>
      <c r="H18" s="31">
        <f t="shared" si="0"/>
        <v>0</v>
      </c>
    </row>
    <row r="19" spans="2:8" ht="15">
      <c r="B19" s="6" t="s">
        <v>29</v>
      </c>
      <c r="C19" s="6"/>
      <c r="D19" s="31"/>
      <c r="E19" s="17"/>
      <c r="F19" s="18"/>
      <c r="G19" s="31">
        <f t="shared" si="1"/>
        <v>0</v>
      </c>
      <c r="H19" s="31">
        <f t="shared" si="0"/>
        <v>0</v>
      </c>
    </row>
    <row r="20" spans="2:8" ht="15">
      <c r="B20" s="6" t="s">
        <v>59</v>
      </c>
      <c r="C20" s="6"/>
      <c r="D20" s="31"/>
      <c r="E20" s="17"/>
      <c r="F20" s="18"/>
      <c r="G20" s="31">
        <f t="shared" si="1"/>
        <v>0</v>
      </c>
      <c r="H20" s="31">
        <f t="shared" si="0"/>
        <v>0</v>
      </c>
    </row>
    <row r="21" spans="2:8" ht="15">
      <c r="B21" s="63" t="s">
        <v>49</v>
      </c>
      <c r="C21" s="6"/>
      <c r="D21" s="31"/>
      <c r="E21" s="17"/>
      <c r="F21" s="18"/>
      <c r="G21" s="31">
        <f t="shared" si="1"/>
        <v>0</v>
      </c>
      <c r="H21" s="31">
        <f t="shared" si="0"/>
        <v>0</v>
      </c>
    </row>
    <row r="22" spans="2:8" ht="15">
      <c r="B22" s="14" t="s">
        <v>67</v>
      </c>
      <c r="C22" s="14"/>
      <c r="D22" s="16"/>
      <c r="E22" s="16"/>
      <c r="F22" s="16"/>
      <c r="G22" s="16"/>
      <c r="H22" s="16"/>
    </row>
    <row r="23" spans="2:8" ht="15">
      <c r="B23" s="70"/>
      <c r="C23" s="65"/>
      <c r="D23" s="31"/>
      <c r="E23" s="17"/>
      <c r="F23" s="18"/>
      <c r="G23" s="31">
        <f t="shared" si="1"/>
        <v>0</v>
      </c>
      <c r="H23" s="31">
        <f t="shared" si="0"/>
        <v>0</v>
      </c>
    </row>
    <row r="24" spans="2:8" ht="15">
      <c r="B24" s="71"/>
      <c r="C24" s="6"/>
      <c r="D24" s="31"/>
      <c r="E24" s="17"/>
      <c r="F24" s="18"/>
      <c r="G24" s="31">
        <f t="shared" si="1"/>
        <v>0</v>
      </c>
      <c r="H24" s="31">
        <f t="shared" si="0"/>
        <v>0</v>
      </c>
    </row>
    <row r="25" spans="2:8" ht="15">
      <c r="B25" s="15" t="s">
        <v>6</v>
      </c>
      <c r="C25" s="15"/>
      <c r="D25" s="19">
        <f>+D15+D9+D6+D22</f>
        <v>0</v>
      </c>
      <c r="E25" s="19">
        <f>+E15+E9+E6</f>
        <v>0</v>
      </c>
      <c r="F25" s="19">
        <f>+F15+F9+F6</f>
        <v>0</v>
      </c>
      <c r="G25" s="19">
        <f>+G15+G9+G6</f>
        <v>0</v>
      </c>
      <c r="H25" s="19">
        <f>+H15+H9+H6</f>
        <v>0</v>
      </c>
    </row>
    <row r="26" spans="2:8" ht="15">
      <c r="B26" s="15" t="s">
        <v>7</v>
      </c>
      <c r="C26" s="15"/>
      <c r="D26" s="60" t="e">
        <f>+D25/(G25+H25)</f>
        <v>#DIV/0!</v>
      </c>
      <c r="E26" s="62" t="e">
        <f>+E25/($G$25+H25)</f>
        <v>#DIV/0!</v>
      </c>
      <c r="F26" s="62" t="e">
        <f>+F25/($G$25+H25)</f>
        <v>#DIV/0!</v>
      </c>
      <c r="G26" s="32" t="e">
        <f>+G25/(H25+G25)</f>
        <v>#DIV/0!</v>
      </c>
      <c r="H26" s="61" t="e">
        <f>+H25/(G25+H25)</f>
        <v>#DIV/0!</v>
      </c>
    </row>
    <row r="27" spans="2:8" ht="15">
      <c r="B27" s="4"/>
      <c r="C27" s="4"/>
      <c r="D27" s="4"/>
      <c r="E27" s="4"/>
      <c r="F27" s="4"/>
      <c r="G27" s="4"/>
      <c r="H27" s="4"/>
    </row>
    <row r="28" spans="2:8" ht="18.75">
      <c r="B28" s="3" t="s">
        <v>52</v>
      </c>
      <c r="C28" s="3"/>
      <c r="D28" s="4"/>
      <c r="E28" s="4"/>
      <c r="F28" s="4"/>
      <c r="G28" s="4"/>
      <c r="H28" s="4"/>
    </row>
    <row r="29" spans="2:8" ht="15">
      <c r="B29" s="4"/>
      <c r="C29" s="4"/>
      <c r="D29" s="4"/>
      <c r="E29" s="4"/>
      <c r="F29" s="4"/>
      <c r="G29" s="4"/>
      <c r="H29" s="4"/>
    </row>
    <row r="30" spans="2:8" ht="25.5" customHeight="1">
      <c r="B30" s="97" t="s">
        <v>0</v>
      </c>
      <c r="C30" s="48" t="s">
        <v>1</v>
      </c>
      <c r="D30" s="100" t="s">
        <v>36</v>
      </c>
      <c r="E30" s="100"/>
      <c r="F30" s="99" t="s">
        <v>2</v>
      </c>
      <c r="G30" s="4"/>
      <c r="H30" s="4"/>
    </row>
    <row r="31" spans="2:8" ht="15">
      <c r="B31" s="98"/>
      <c r="C31" s="48"/>
      <c r="D31" s="49" t="s">
        <v>34</v>
      </c>
      <c r="E31" s="49" t="s">
        <v>35</v>
      </c>
      <c r="F31" s="99"/>
      <c r="G31" s="4"/>
      <c r="H31" s="4"/>
    </row>
    <row r="32" spans="2:8" ht="15">
      <c r="B32" s="46" t="s">
        <v>4</v>
      </c>
      <c r="C32" s="50">
        <f>+D9</f>
        <v>0</v>
      </c>
      <c r="D32" s="50">
        <f>+E9</f>
        <v>0</v>
      </c>
      <c r="E32" s="50">
        <f>+F9</f>
        <v>0</v>
      </c>
      <c r="F32" s="51">
        <f>SUM(C32:E32)</f>
        <v>0</v>
      </c>
      <c r="G32" s="4"/>
      <c r="H32" s="4"/>
    </row>
    <row r="33" spans="2:8" ht="15">
      <c r="B33" s="46" t="s">
        <v>5</v>
      </c>
      <c r="C33" s="50">
        <f>+D15</f>
        <v>0</v>
      </c>
      <c r="D33" s="50">
        <f>+E15</f>
        <v>0</v>
      </c>
      <c r="E33" s="50">
        <f>+F15</f>
        <v>0</v>
      </c>
      <c r="F33" s="51">
        <f>SUM(C33:E33)</f>
        <v>0</v>
      </c>
      <c r="G33" s="4"/>
      <c r="H33" s="4"/>
    </row>
    <row r="34" spans="2:8" ht="15">
      <c r="B34" s="46" t="s">
        <v>3</v>
      </c>
      <c r="C34" s="50">
        <f>+D6</f>
        <v>0</v>
      </c>
      <c r="D34" s="50">
        <f>+E6</f>
        <v>0</v>
      </c>
      <c r="E34" s="50">
        <f>+F6</f>
        <v>0</v>
      </c>
      <c r="F34" s="51">
        <f>SUM(C34:E34)</f>
        <v>0</v>
      </c>
      <c r="G34" s="4"/>
      <c r="H34" s="4"/>
    </row>
    <row r="35" spans="2:8" ht="15">
      <c r="B35" s="47" t="s">
        <v>6</v>
      </c>
      <c r="C35" s="52">
        <f>SUM(C32:C34)</f>
        <v>0</v>
      </c>
      <c r="D35" s="52">
        <f>SUM(D32:D34)</f>
        <v>0</v>
      </c>
      <c r="E35" s="52">
        <f>SUM(E32:E34)</f>
        <v>0</v>
      </c>
      <c r="F35" s="51">
        <f>SUM(C35:E35)</f>
        <v>0</v>
      </c>
      <c r="G35" s="4"/>
      <c r="H35" s="4"/>
    </row>
    <row r="36" spans="2:8" ht="15">
      <c r="B36" s="47" t="s">
        <v>7</v>
      </c>
      <c r="C36" s="61" t="e">
        <f>+C35/F35</f>
        <v>#DIV/0!</v>
      </c>
      <c r="D36" s="61" t="e">
        <f>+D35/$F$35</f>
        <v>#DIV/0!</v>
      </c>
      <c r="E36" s="61" t="e">
        <f>+E35/$F$35</f>
        <v>#DIV/0!</v>
      </c>
      <c r="F36" s="61" t="e">
        <f>+F35/F35</f>
        <v>#DIV/0!</v>
      </c>
      <c r="G36" s="4"/>
      <c r="H36" s="4"/>
    </row>
    <row r="37" spans="2:8" ht="15">
      <c r="B37" s="4"/>
      <c r="C37" s="4"/>
      <c r="D37" s="4"/>
      <c r="E37" s="4"/>
      <c r="F37" s="4"/>
      <c r="G37" s="4"/>
      <c r="H37" s="4"/>
    </row>
    <row r="38" spans="2:8" ht="15">
      <c r="B38" s="4"/>
      <c r="C38" s="4"/>
      <c r="D38" s="4"/>
      <c r="E38" s="4"/>
      <c r="F38" s="4"/>
      <c r="G38" s="4"/>
      <c r="H38" s="4"/>
    </row>
    <row r="39" spans="2:8" ht="15">
      <c r="B39" s="4"/>
      <c r="C39" s="4"/>
      <c r="D39" s="4"/>
      <c r="E39" s="4"/>
      <c r="F39" s="4"/>
      <c r="G39" s="4"/>
      <c r="H39" s="4"/>
    </row>
    <row r="40" spans="2:8" ht="15">
      <c r="B40" s="4"/>
      <c r="C40" s="4"/>
      <c r="D40" s="4"/>
      <c r="E40" s="4"/>
      <c r="F40" s="4"/>
      <c r="G40" s="4"/>
      <c r="H40" s="4"/>
    </row>
  </sheetData>
  <sheetProtection/>
  <mergeCells count="5">
    <mergeCell ref="C4:C5"/>
    <mergeCell ref="B30:B31"/>
    <mergeCell ref="F30:F31"/>
    <mergeCell ref="D30:E30"/>
    <mergeCell ref="E4:F4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2:E71"/>
  <sheetViews>
    <sheetView showGridLines="0" tabSelected="1" zoomScale="80" zoomScaleNormal="80" zoomScalePageLayoutView="0" workbookViewId="0" topLeftCell="A1">
      <selection activeCell="D8" sqref="D8"/>
    </sheetView>
  </sheetViews>
  <sheetFormatPr defaultColWidth="11.421875" defaultRowHeight="15"/>
  <cols>
    <col min="2" max="2" width="66.8515625" style="0" customWidth="1"/>
    <col min="3" max="3" width="18.421875" style="0" customWidth="1"/>
    <col min="4" max="4" width="19.57421875" style="0" customWidth="1"/>
  </cols>
  <sheetData>
    <row r="2" ht="15">
      <c r="B2" s="2" t="s">
        <v>42</v>
      </c>
    </row>
    <row r="3" ht="15.75" thickBot="1">
      <c r="B3" s="2"/>
    </row>
    <row r="4" spans="2:4" ht="19.5" thickBot="1">
      <c r="B4" s="105" t="s">
        <v>43</v>
      </c>
      <c r="C4" s="106"/>
      <c r="D4" s="107"/>
    </row>
    <row r="5" ht="15.75" thickBot="1">
      <c r="B5" s="2"/>
    </row>
    <row r="6" spans="2:4" ht="15.75" thickBot="1">
      <c r="B6" s="2"/>
      <c r="C6" s="113" t="s">
        <v>44</v>
      </c>
      <c r="D6" s="114"/>
    </row>
    <row r="7" spans="2:4" ht="15">
      <c r="B7" s="42" t="s">
        <v>45</v>
      </c>
      <c r="C7" s="115">
        <f>'PRESUPUESTO CONSOLIDADO'!F35</f>
        <v>0</v>
      </c>
      <c r="D7" s="116"/>
    </row>
    <row r="8" spans="2:4" ht="15">
      <c r="B8" s="43" t="s">
        <v>70</v>
      </c>
      <c r="C8" s="73"/>
      <c r="D8" s="74" t="s">
        <v>78</v>
      </c>
    </row>
    <row r="9" spans="2:4" ht="15">
      <c r="B9" s="43" t="s">
        <v>46</v>
      </c>
      <c r="C9" s="111">
        <f>+'PRESUPUESTO CONSOLIDADO'!D25</f>
        <v>0</v>
      </c>
      <c r="D9" s="112"/>
    </row>
    <row r="10" spans="2:4" ht="15">
      <c r="B10" s="43" t="s">
        <v>71</v>
      </c>
      <c r="C10" s="73"/>
      <c r="D10" s="74">
        <f>+'PRESUPUESTO CONSOLIDADO'!D22</f>
        <v>0</v>
      </c>
    </row>
    <row r="11" spans="2:4" ht="15">
      <c r="B11" s="43" t="s">
        <v>53</v>
      </c>
      <c r="C11" s="111">
        <f>'PRESUPUESTO CONSOLIDADO'!G6+'PRESUPUESTO CONSOLIDADO'!H6</f>
        <v>0</v>
      </c>
      <c r="D11" s="112"/>
    </row>
    <row r="12" spans="2:4" ht="15">
      <c r="B12" s="43" t="s">
        <v>54</v>
      </c>
      <c r="C12" s="111">
        <f>'PRESUPUESTO CONSOLIDADO'!D6</f>
        <v>0</v>
      </c>
      <c r="D12" s="112"/>
    </row>
    <row r="13" spans="2:4" ht="15">
      <c r="B13" s="43" t="s">
        <v>75</v>
      </c>
      <c r="C13" s="73"/>
      <c r="D13" s="74">
        <f>'PRESUPUESTO CONSOLIDADO'!E25</f>
        <v>0</v>
      </c>
    </row>
    <row r="14" spans="2:4" ht="15.75" thickBot="1">
      <c r="B14" s="69" t="s">
        <v>66</v>
      </c>
      <c r="C14" s="103">
        <f>'PRESUPUESTO CONSOLIDADO'!E25+'PRESUPUESTO CONSOLIDADO'!F25</f>
        <v>0</v>
      </c>
      <c r="D14" s="104"/>
    </row>
    <row r="16" ht="15.75" thickBot="1"/>
    <row r="17" spans="2:4" ht="19.5" thickBot="1">
      <c r="B17" s="105" t="s">
        <v>47</v>
      </c>
      <c r="C17" s="106"/>
      <c r="D17" s="107"/>
    </row>
    <row r="18" ht="15.75" thickBot="1"/>
    <row r="19" spans="2:4" ht="37.5" customHeight="1">
      <c r="B19" s="108" t="s">
        <v>62</v>
      </c>
      <c r="C19" s="109"/>
      <c r="D19" s="110"/>
    </row>
    <row r="20" spans="2:4" ht="15">
      <c r="B20" s="55" t="s">
        <v>57</v>
      </c>
      <c r="C20" s="58">
        <f>+C12</f>
        <v>0</v>
      </c>
      <c r="D20" s="56" t="str">
        <f>+IF(C20&lt;2000000.000001,"CUMPLE","NO CUMPLE")</f>
        <v>CUMPLE</v>
      </c>
    </row>
    <row r="21" spans="2:4" ht="15">
      <c r="B21" s="55" t="s">
        <v>76</v>
      </c>
      <c r="C21" s="76" t="e">
        <f>+C$9/C$7</f>
        <v>#DIV/0!</v>
      </c>
      <c r="D21" s="56" t="e">
        <f>+IF(C21&lt;80.00001%,"CUMPLE","NO CUMPLE")</f>
        <v>#DIV/0!</v>
      </c>
    </row>
    <row r="22" spans="2:4" ht="15">
      <c r="B22" s="55" t="s">
        <v>77</v>
      </c>
      <c r="C22" s="76" t="e">
        <f>+C$9/C$7</f>
        <v>#DIV/0!</v>
      </c>
      <c r="D22" s="56" t="e">
        <f>+IF(C22&lt;90.00001%,"CUMPLE","NO CUMPLE")</f>
        <v>#DIV/0!</v>
      </c>
    </row>
    <row r="23" spans="2:4" ht="15">
      <c r="B23" s="55" t="s">
        <v>73</v>
      </c>
      <c r="C23" s="57" t="e">
        <f>+C14/C7</f>
        <v>#DIV/0!</v>
      </c>
      <c r="D23" s="56" t="e">
        <f>+IF(C23&gt;=20%,"CUMPLE","NO CUMPLE")</f>
        <v>#DIV/0!</v>
      </c>
    </row>
    <row r="24" spans="2:5" ht="15">
      <c r="B24" s="55" t="s">
        <v>74</v>
      </c>
      <c r="C24" s="57" t="e">
        <f>D13/C14</f>
        <v>#DIV/0!</v>
      </c>
      <c r="D24" s="56" t="e">
        <f>+IF(C24&gt;=50%,"CUMPLE","NO CUMPLE")</f>
        <v>#DIV/0!</v>
      </c>
      <c r="E24" s="75"/>
    </row>
    <row r="25" spans="2:5" ht="15">
      <c r="B25" s="55" t="s">
        <v>72</v>
      </c>
      <c r="C25" s="57" t="e">
        <f>D10/C9</f>
        <v>#DIV/0!</v>
      </c>
      <c r="D25" s="56" t="e">
        <f>+IF(C25&lt;=15%,"CUMPLE","NO CUMPLE")</f>
        <v>#DIV/0!</v>
      </c>
      <c r="E25" s="75"/>
    </row>
    <row r="26" spans="2:4" ht="15">
      <c r="B26" s="55" t="s">
        <v>64</v>
      </c>
      <c r="C26" s="59">
        <f>+C9</f>
        <v>0</v>
      </c>
      <c r="D26" s="72" t="str">
        <f>+IF(C26&lt;40000000.0001,"CUMPLE","NO CUMPLE")</f>
        <v>CUMPLE</v>
      </c>
    </row>
    <row r="70" ht="15" hidden="1">
      <c r="C70" s="70" t="s">
        <v>78</v>
      </c>
    </row>
    <row r="71" ht="15" hidden="1">
      <c r="C71" s="70" t="s">
        <v>79</v>
      </c>
    </row>
  </sheetData>
  <sheetProtection/>
  <mergeCells count="9">
    <mergeCell ref="C14:D14"/>
    <mergeCell ref="B17:D17"/>
    <mergeCell ref="B19:D19"/>
    <mergeCell ref="C12:D12"/>
    <mergeCell ref="C11:D11"/>
    <mergeCell ref="B4:D4"/>
    <mergeCell ref="C6:D6"/>
    <mergeCell ref="C7:D7"/>
    <mergeCell ref="C9:D9"/>
  </mergeCells>
  <dataValidations count="1">
    <dataValidation type="list" showInputMessage="1" showErrorMessage="1" sqref="D8">
      <formula1>$C$70:$C$71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Corporación de Fomento de la Produccion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agalvez</dc:creator>
  <cp:keywords/>
  <dc:description/>
  <cp:lastModifiedBy>Marianna Delgado Gómez</cp:lastModifiedBy>
  <cp:lastPrinted>2012-07-13T15:14:19Z</cp:lastPrinted>
  <dcterms:created xsi:type="dcterms:W3CDTF">2012-07-13T14:56:55Z</dcterms:created>
  <dcterms:modified xsi:type="dcterms:W3CDTF">2016-03-18T14:27:42Z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</Properties>
</file>